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800" windowHeight="1674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" i="1"/>
  <c r="I9"/>
  <c r="I8"/>
  <c r="E4"/>
  <c r="E5"/>
  <c r="G4"/>
  <c r="E6"/>
  <c r="G5"/>
  <c r="E7"/>
  <c r="G6"/>
  <c r="E8"/>
  <c r="G7"/>
  <c r="E9"/>
  <c r="G8"/>
  <c r="E10"/>
  <c r="G9"/>
  <c r="E11"/>
  <c r="G10"/>
  <c r="E12"/>
  <c r="G11"/>
  <c r="E13"/>
  <c r="G12"/>
  <c r="E14"/>
  <c r="G13"/>
  <c r="E15"/>
  <c r="G14"/>
  <c r="E16"/>
  <c r="G15"/>
  <c r="E17"/>
  <c r="G16"/>
  <c r="E18"/>
  <c r="G17"/>
  <c r="E19"/>
  <c r="G18"/>
  <c r="E20"/>
  <c r="G19"/>
  <c r="E21"/>
  <c r="G20"/>
  <c r="E22"/>
  <c r="G21"/>
  <c r="E23"/>
  <c r="G22"/>
  <c r="E24"/>
  <c r="G2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5"/>
  <c r="F4"/>
  <c r="I2" i="2"/>
  <c r="G2"/>
</calcChain>
</file>

<file path=xl/sharedStrings.xml><?xml version="1.0" encoding="utf-8"?>
<sst xmlns="http://schemas.openxmlformats.org/spreadsheetml/2006/main" count="29" uniqueCount="22">
  <si>
    <t>Sunday</t>
    <phoneticPr fontId="2" type="noConversion"/>
  </si>
  <si>
    <t>Monday</t>
    <phoneticPr fontId="2" type="noConversion"/>
  </si>
  <si>
    <t>Tuesday</t>
    <phoneticPr fontId="2" type="noConversion"/>
  </si>
  <si>
    <t>Wednesday</t>
    <phoneticPr fontId="2" type="noConversion"/>
  </si>
  <si>
    <t>Thursday</t>
    <phoneticPr fontId="2" type="noConversion"/>
  </si>
  <si>
    <t>Friday</t>
    <phoneticPr fontId="2" type="noConversion"/>
  </si>
  <si>
    <t>Saturday</t>
    <phoneticPr fontId="2" type="noConversion"/>
  </si>
  <si>
    <t>Year</t>
    <phoneticPr fontId="2" type="noConversion"/>
  </si>
  <si>
    <t>Month</t>
    <phoneticPr fontId="2" type="noConversion"/>
  </si>
  <si>
    <t>Day</t>
    <phoneticPr fontId="2" type="noConversion"/>
  </si>
  <si>
    <t>Weekday</t>
    <phoneticPr fontId="2" type="noConversion"/>
  </si>
  <si>
    <t>WD Next Year</t>
    <phoneticPr fontId="2" type="noConversion"/>
  </si>
  <si>
    <t>Computed</t>
    <phoneticPr fontId="2" type="noConversion"/>
  </si>
  <si>
    <t>Month</t>
    <phoneticPr fontId="2" type="noConversion"/>
  </si>
  <si>
    <t>Day</t>
    <phoneticPr fontId="2" type="noConversion"/>
  </si>
  <si>
    <t>Year</t>
    <phoneticPr fontId="2" type="noConversion"/>
  </si>
  <si>
    <t>Weekday</t>
    <phoneticPr fontId="2" type="noConversion"/>
  </si>
  <si>
    <t>Next Year</t>
    <phoneticPr fontId="2" type="noConversion"/>
  </si>
  <si>
    <t>Actual</t>
    <phoneticPr fontId="2" type="noConversion"/>
  </si>
  <si>
    <t>?</t>
    <phoneticPr fontId="2" type="noConversion"/>
  </si>
  <si>
    <t>CS 021 Computers in Management</t>
    <phoneticPr fontId="2" type="noConversion"/>
  </si>
  <si>
    <t>Robert Muller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</si>
</sst>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10"/>
      <name val="Verdana"/>
    </font>
    <font>
      <sz val="8"/>
      <name val="Verdana"/>
    </font>
    <font>
      <sz val="10"/>
      <color indexed="12"/>
      <name val="Verdana"/>
    </font>
    <font>
      <sz val="10"/>
      <color indexed="23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" fontId="0" fillId="0" borderId="1" xfId="0" applyNumberFormat="1" applyBorder="1"/>
    <xf numFmtId="0" fontId="0" fillId="0" borderId="2" xfId="0" applyBorder="1"/>
    <xf numFmtId="1" fontId="0" fillId="0" borderId="3" xfId="0" applyNumberFormat="1" applyBorder="1"/>
    <xf numFmtId="0" fontId="0" fillId="0" borderId="4" xfId="0" applyBorder="1"/>
    <xf numFmtId="1" fontId="0" fillId="0" borderId="5" xfId="0" applyNumberFormat="1" applyBorder="1"/>
    <xf numFmtId="0" fontId="0" fillId="0" borderId="6" xfId="0" applyBorder="1"/>
    <xf numFmtId="0" fontId="1" fillId="0" borderId="0" xfId="0" applyFont="1" applyFill="1" applyBorder="1"/>
    <xf numFmtId="1" fontId="3" fillId="0" borderId="0" xfId="0" applyNumberFormat="1" applyFont="1" applyFill="1" applyBorder="1"/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4"/>
  <sheetViews>
    <sheetView tabSelected="1" zoomScale="200" workbookViewId="0">
      <selection activeCell="A3" sqref="A3"/>
    </sheetView>
  </sheetViews>
  <sheetFormatPr baseColWidth="10" defaultRowHeight="13"/>
  <cols>
    <col min="1" max="1" width="2" customWidth="1"/>
    <col min="2" max="2" width="8.85546875" customWidth="1"/>
    <col min="3" max="3" width="0.42578125" customWidth="1"/>
    <col min="4" max="4" width="5" customWidth="1"/>
    <col min="5" max="5" width="5.85546875" customWidth="1"/>
    <col min="6" max="6" width="8.5703125" customWidth="1"/>
    <col min="7" max="7" width="10.7109375" style="8"/>
  </cols>
  <sheetData>
    <row r="1" spans="1:9">
      <c r="A1" t="s">
        <v>20</v>
      </c>
    </row>
    <row r="2" spans="1:9">
      <c r="A2" t="s">
        <v>21</v>
      </c>
    </row>
    <row r="3" spans="1:9" ht="14" thickBot="1"/>
    <row r="4" spans="1:9">
      <c r="A4" s="2">
        <v>1</v>
      </c>
      <c r="B4" s="3" t="s">
        <v>0</v>
      </c>
      <c r="D4">
        <v>2010</v>
      </c>
      <c r="E4" s="1">
        <f>DATE(D4,3,8)</f>
        <v>38783</v>
      </c>
      <c r="F4" t="str">
        <f>VLOOKUP(WEEKDAY(E4),$A$4:$B$10,2,FALSE)</f>
        <v>Monday</v>
      </c>
      <c r="G4" s="9" t="str">
        <f t="shared" ref="G4:G23" si="0">VLOOKUP(1+MOD(WEEKDAY(E4)+IF(MOD(YEAR(E5),4)=0,1,0),7), $A$4:$B$10,2,FALSE)</f>
        <v>Tuesday</v>
      </c>
    </row>
    <row r="5" spans="1:9">
      <c r="A5" s="4">
        <v>2</v>
      </c>
      <c r="B5" s="5" t="s">
        <v>1</v>
      </c>
      <c r="D5">
        <v>2011</v>
      </c>
      <c r="E5" s="1">
        <f t="shared" ref="E5:E24" si="1">DATE(D5,3,8)</f>
        <v>39148</v>
      </c>
      <c r="F5" t="str">
        <f t="shared" ref="F5:F24" si="2">VLOOKUP(WEEKDAY(E5),$A$4:$B$10,2,FALSE)</f>
        <v>Tuesday</v>
      </c>
      <c r="G5" s="9" t="str">
        <f t="shared" si="0"/>
        <v>Thursday</v>
      </c>
      <c r="H5" t="s">
        <v>8</v>
      </c>
      <c r="I5">
        <v>3</v>
      </c>
    </row>
    <row r="6" spans="1:9">
      <c r="A6" s="4">
        <v>3</v>
      </c>
      <c r="B6" s="5" t="s">
        <v>2</v>
      </c>
      <c r="D6">
        <v>2012</v>
      </c>
      <c r="E6" s="1">
        <f t="shared" si="1"/>
        <v>39514</v>
      </c>
      <c r="F6" t="str">
        <f t="shared" si="2"/>
        <v>Thursday</v>
      </c>
      <c r="G6" s="9" t="str">
        <f t="shared" si="0"/>
        <v>Friday</v>
      </c>
      <c r="H6" t="s">
        <v>9</v>
      </c>
      <c r="I6">
        <v>28</v>
      </c>
    </row>
    <row r="7" spans="1:9">
      <c r="A7" s="4">
        <v>4</v>
      </c>
      <c r="B7" s="5" t="s">
        <v>3</v>
      </c>
      <c r="D7">
        <v>2013</v>
      </c>
      <c r="E7" s="1">
        <f t="shared" si="1"/>
        <v>39879</v>
      </c>
      <c r="F7" t="str">
        <f t="shared" si="2"/>
        <v>Friday</v>
      </c>
      <c r="G7" s="9" t="str">
        <f t="shared" si="0"/>
        <v>Saturday</v>
      </c>
      <c r="H7" t="s">
        <v>7</v>
      </c>
      <c r="I7">
        <v>2007</v>
      </c>
    </row>
    <row r="8" spans="1:9">
      <c r="A8" s="4">
        <v>5</v>
      </c>
      <c r="B8" s="5" t="s">
        <v>4</v>
      </c>
      <c r="D8">
        <v>2014</v>
      </c>
      <c r="E8" s="1">
        <f t="shared" si="1"/>
        <v>40244</v>
      </c>
      <c r="F8" t="str">
        <f t="shared" si="2"/>
        <v>Saturday</v>
      </c>
      <c r="G8" s="9" t="str">
        <f t="shared" si="0"/>
        <v>Sunday</v>
      </c>
      <c r="H8" t="s">
        <v>10</v>
      </c>
      <c r="I8" t="str">
        <f>VLOOKUP(WEEKDAY(DATE(I7,I5,I6)),A4:B10,2,FALSE)</f>
        <v>Wednesday</v>
      </c>
    </row>
    <row r="9" spans="1:9">
      <c r="A9" s="4">
        <v>6</v>
      </c>
      <c r="B9" s="5" t="s">
        <v>5</v>
      </c>
      <c r="D9">
        <v>2015</v>
      </c>
      <c r="E9" s="1">
        <f t="shared" si="1"/>
        <v>40609</v>
      </c>
      <c r="F9" t="str">
        <f t="shared" si="2"/>
        <v>Sunday</v>
      </c>
      <c r="G9" s="9" t="str">
        <f t="shared" si="0"/>
        <v>Tuesday</v>
      </c>
      <c r="H9" t="s">
        <v>11</v>
      </c>
      <c r="I9" t="str">
        <f>VLOOKUP(WEEKDAY(DATE(I7+1,I5,I6)),A4:B10,2,FALSE)</f>
        <v>Friday</v>
      </c>
    </row>
    <row r="10" spans="1:9" ht="14" thickBot="1">
      <c r="A10" s="6">
        <v>7</v>
      </c>
      <c r="B10" s="7" t="s">
        <v>6</v>
      </c>
      <c r="D10">
        <v>2016</v>
      </c>
      <c r="E10" s="1">
        <f t="shared" si="1"/>
        <v>40975</v>
      </c>
      <c r="F10" t="str">
        <f t="shared" si="2"/>
        <v>Tuesday</v>
      </c>
      <c r="G10" s="9" t="str">
        <f t="shared" si="0"/>
        <v>Wednesday</v>
      </c>
      <c r="H10" t="s">
        <v>12</v>
      </c>
      <c r="I10" t="str">
        <f>VLOOKUP(1+MOD(WEEKDAY(DATE(I7,I5,I6))+IF(OR(AND(MOD(I7,4)=0,I5&lt;3),AND(MOD(I7+1,4)=0,I5&gt;=3)),1,0),7), $A$4:$B$10,2,FALSE)</f>
        <v>Friday</v>
      </c>
    </row>
    <row r="11" spans="1:9">
      <c r="D11">
        <v>2017</v>
      </c>
      <c r="E11" s="1">
        <f t="shared" si="1"/>
        <v>41340</v>
      </c>
      <c r="F11" t="str">
        <f t="shared" si="2"/>
        <v>Wednesday</v>
      </c>
      <c r="G11" s="9" t="str">
        <f t="shared" si="0"/>
        <v>Thursday</v>
      </c>
    </row>
    <row r="12" spans="1:9">
      <c r="D12">
        <v>2018</v>
      </c>
      <c r="E12" s="1">
        <f t="shared" si="1"/>
        <v>41705</v>
      </c>
      <c r="F12" t="str">
        <f t="shared" si="2"/>
        <v>Thursday</v>
      </c>
      <c r="G12" s="9" t="str">
        <f t="shared" si="0"/>
        <v>Friday</v>
      </c>
    </row>
    <row r="13" spans="1:9">
      <c r="D13">
        <v>2019</v>
      </c>
      <c r="E13" s="1">
        <f t="shared" si="1"/>
        <v>42070</v>
      </c>
      <c r="F13" t="str">
        <f t="shared" si="2"/>
        <v>Friday</v>
      </c>
      <c r="G13" s="9" t="str">
        <f t="shared" si="0"/>
        <v>Sunday</v>
      </c>
    </row>
    <row r="14" spans="1:9">
      <c r="D14">
        <v>2020</v>
      </c>
      <c r="E14" s="1">
        <f t="shared" si="1"/>
        <v>42436</v>
      </c>
      <c r="F14" t="str">
        <f t="shared" si="2"/>
        <v>Sunday</v>
      </c>
      <c r="G14" s="9" t="str">
        <f t="shared" si="0"/>
        <v>Monday</v>
      </c>
    </row>
    <row r="15" spans="1:9">
      <c r="D15">
        <v>2021</v>
      </c>
      <c r="E15" s="1">
        <f t="shared" si="1"/>
        <v>42801</v>
      </c>
      <c r="F15" t="str">
        <f t="shared" si="2"/>
        <v>Monday</v>
      </c>
      <c r="G15" s="9" t="str">
        <f t="shared" si="0"/>
        <v>Tuesday</v>
      </c>
    </row>
    <row r="16" spans="1:9">
      <c r="D16">
        <v>2022</v>
      </c>
      <c r="E16" s="1">
        <f t="shared" si="1"/>
        <v>43166</v>
      </c>
      <c r="F16" t="str">
        <f t="shared" si="2"/>
        <v>Tuesday</v>
      </c>
      <c r="G16" s="9" t="str">
        <f t="shared" si="0"/>
        <v>Wednesday</v>
      </c>
    </row>
    <row r="17" spans="4:7">
      <c r="D17">
        <v>2023</v>
      </c>
      <c r="E17" s="1">
        <f t="shared" si="1"/>
        <v>43531</v>
      </c>
      <c r="F17" t="str">
        <f t="shared" si="2"/>
        <v>Wednesday</v>
      </c>
      <c r="G17" s="9" t="str">
        <f t="shared" si="0"/>
        <v>Friday</v>
      </c>
    </row>
    <row r="18" spans="4:7">
      <c r="D18">
        <v>2024</v>
      </c>
      <c r="E18" s="1">
        <f t="shared" si="1"/>
        <v>43897</v>
      </c>
      <c r="F18" t="str">
        <f t="shared" si="2"/>
        <v>Friday</v>
      </c>
      <c r="G18" s="9" t="str">
        <f t="shared" si="0"/>
        <v>Saturday</v>
      </c>
    </row>
    <row r="19" spans="4:7">
      <c r="D19">
        <v>2025</v>
      </c>
      <c r="E19" s="1">
        <f t="shared" si="1"/>
        <v>44262</v>
      </c>
      <c r="F19" t="str">
        <f t="shared" si="2"/>
        <v>Saturday</v>
      </c>
      <c r="G19" s="9" t="str">
        <f t="shared" si="0"/>
        <v>Sunday</v>
      </c>
    </row>
    <row r="20" spans="4:7">
      <c r="D20">
        <v>2026</v>
      </c>
      <c r="E20" s="1">
        <f t="shared" si="1"/>
        <v>44627</v>
      </c>
      <c r="F20" t="str">
        <f t="shared" si="2"/>
        <v>Sunday</v>
      </c>
      <c r="G20" s="9" t="str">
        <f t="shared" si="0"/>
        <v>Monday</v>
      </c>
    </row>
    <row r="21" spans="4:7">
      <c r="D21">
        <v>2027</v>
      </c>
      <c r="E21" s="1">
        <f t="shared" si="1"/>
        <v>44992</v>
      </c>
      <c r="F21" t="str">
        <f t="shared" si="2"/>
        <v>Monday</v>
      </c>
      <c r="G21" s="9" t="str">
        <f t="shared" si="0"/>
        <v>Wednesday</v>
      </c>
    </row>
    <row r="22" spans="4:7">
      <c r="D22">
        <v>2028</v>
      </c>
      <c r="E22" s="1">
        <f t="shared" si="1"/>
        <v>45358</v>
      </c>
      <c r="F22" t="str">
        <f t="shared" si="2"/>
        <v>Wednesday</v>
      </c>
      <c r="G22" s="9" t="str">
        <f t="shared" si="0"/>
        <v>Thursday</v>
      </c>
    </row>
    <row r="23" spans="4:7">
      <c r="D23">
        <v>2029</v>
      </c>
      <c r="E23" s="1">
        <f t="shared" si="1"/>
        <v>45723</v>
      </c>
      <c r="F23" t="str">
        <f t="shared" si="2"/>
        <v>Thursday</v>
      </c>
      <c r="G23" s="9" t="str">
        <f t="shared" si="0"/>
        <v>Friday</v>
      </c>
    </row>
    <row r="24" spans="4:7">
      <c r="D24">
        <v>2030</v>
      </c>
      <c r="E24" s="1">
        <f t="shared" si="1"/>
        <v>46088</v>
      </c>
      <c r="F24" t="str">
        <f t="shared" si="2"/>
        <v>Friday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"/>
  <sheetViews>
    <sheetView zoomScale="300" workbookViewId="0">
      <selection activeCell="H8" sqref="H8"/>
    </sheetView>
  </sheetViews>
  <sheetFormatPr baseColWidth="10" defaultRowHeight="13"/>
  <cols>
    <col min="1" max="1" width="4.28515625" style="13" customWidth="1"/>
    <col min="2" max="2" width="8.7109375" customWidth="1"/>
    <col min="3" max="3" width="1.7109375" customWidth="1"/>
    <col min="4" max="4" width="4.5703125" customWidth="1"/>
    <col min="5" max="5" width="3.85546875" bestFit="1" customWidth="1"/>
    <col min="6" max="6" width="5" bestFit="1" customWidth="1"/>
    <col min="7" max="7" width="9.28515625" customWidth="1"/>
    <col min="8" max="8" width="8" customWidth="1"/>
    <col min="9" max="9" width="7.85546875" style="13" customWidth="1"/>
  </cols>
  <sheetData>
    <row r="1" spans="1:9">
      <c r="A1" s="10">
        <v>1</v>
      </c>
      <c r="B1" s="3" t="s">
        <v>0</v>
      </c>
      <c r="D1" s="14" t="s">
        <v>13</v>
      </c>
      <c r="E1" s="14" t="s">
        <v>14</v>
      </c>
      <c r="F1" s="14" t="s">
        <v>15</v>
      </c>
      <c r="G1" s="15" t="s">
        <v>16</v>
      </c>
      <c r="H1" s="15" t="s">
        <v>17</v>
      </c>
      <c r="I1" s="15" t="s">
        <v>18</v>
      </c>
    </row>
    <row r="2" spans="1:9">
      <c r="A2" s="11">
        <v>2</v>
      </c>
      <c r="B2" s="5" t="s">
        <v>1</v>
      </c>
      <c r="D2" s="13">
        <v>3</v>
      </c>
      <c r="E2" s="13">
        <v>10</v>
      </c>
      <c r="F2" s="13">
        <v>2010</v>
      </c>
      <c r="G2" t="str">
        <f>VLOOKUP(WEEKDAY(DATE($F2,$D2,$E2)),$A$1:$B$7,2,FALSE)</f>
        <v>Wednesday</v>
      </c>
      <c r="H2" s="16" t="s">
        <v>19</v>
      </c>
      <c r="I2" s="13" t="str">
        <f>VLOOKUP(WEEKDAY(DATE($F2+1,$D2,$E2)),$A$1:$B$7,2,FALSE)</f>
        <v>Thursday</v>
      </c>
    </row>
    <row r="3" spans="1:9">
      <c r="A3" s="11">
        <v>3</v>
      </c>
      <c r="B3" s="5" t="s">
        <v>2</v>
      </c>
    </row>
    <row r="4" spans="1:9">
      <c r="A4" s="11">
        <v>4</v>
      </c>
      <c r="B4" s="5" t="s">
        <v>3</v>
      </c>
    </row>
    <row r="5" spans="1:9">
      <c r="A5" s="11">
        <v>5</v>
      </c>
      <c r="B5" s="5" t="s">
        <v>4</v>
      </c>
    </row>
    <row r="6" spans="1:9">
      <c r="A6" s="11">
        <v>6</v>
      </c>
      <c r="B6" s="5" t="s">
        <v>5</v>
      </c>
    </row>
    <row r="7" spans="1:9" ht="14" thickBot="1">
      <c r="A7" s="12">
        <v>7</v>
      </c>
      <c r="B7" s="7" t="s">
        <v>6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Boston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Muller</dc:creator>
  <cp:lastModifiedBy>Robert Muller</cp:lastModifiedBy>
  <dcterms:created xsi:type="dcterms:W3CDTF">2010-03-08T16:27:01Z</dcterms:created>
  <dcterms:modified xsi:type="dcterms:W3CDTF">2010-03-10T21:24:46Z</dcterms:modified>
</cp:coreProperties>
</file>